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KAROLINA\2025\GUIA Y FORMATOS CP 2025\V. FORMATOS L.D.F CP 2025\"/>
    </mc:Choice>
  </mc:AlternateContent>
  <bookViews>
    <workbookView xWindow="-120" yWindow="-120" windowWidth="20730" windowHeight="11160"/>
  </bookViews>
  <sheets>
    <sheet name="Res.EGR.7d" sheetId="1" r:id="rId1"/>
  </sheets>
  <definedNames>
    <definedName name="_xlnm.Print_Area" localSheetId="0">Res.EGR.7d!$A$1:$H$30</definedName>
  </definedNames>
  <calcPr calcId="162913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29" i="1" l="1"/>
  <c r="G19" i="1" l="1"/>
  <c r="G29" i="1" s="1"/>
  <c r="E29" i="1"/>
  <c r="F19" i="1"/>
  <c r="E19" i="1"/>
  <c r="G9" i="1"/>
  <c r="F9" i="1"/>
  <c r="F29" i="1" s="1"/>
  <c r="E9" i="1"/>
</calcChain>
</file>

<file path=xl/sharedStrings.xml><?xml version="1.0" encoding="utf-8"?>
<sst xmlns="http://schemas.openxmlformats.org/spreadsheetml/2006/main" count="39" uniqueCount="24">
  <si>
    <t>Concepto</t>
  </si>
  <si>
    <t>G. Inversiones Financieras y Otras Provisiones</t>
  </si>
  <si>
    <t>H. Participaciones y Aportaciones</t>
  </si>
  <si>
    <t>I. Deuda Pública</t>
  </si>
  <si>
    <t>A. Servicios Personales</t>
  </si>
  <si>
    <t>B. Materiales y Suministros</t>
  </si>
  <si>
    <t>C. Servicios Generales</t>
  </si>
  <si>
    <t>D. Transferencias, Asignaciones, Subsidios y Otras Ayudas</t>
  </si>
  <si>
    <t>E. Bienes Muebles, Inmuebles e Intangibles</t>
  </si>
  <si>
    <t>F. Inversión Pública</t>
  </si>
  <si>
    <t>Resultados de Egresos- LDF</t>
  </si>
  <si>
    <t>(Pesos)</t>
  </si>
  <si>
    <t>1. Gasto No Etiquetado (1=A+B+C+D+E+F+G+H+I)</t>
  </si>
  <si>
    <t>2. Gasto Etiquetado (1=A+B+C+D+E+F+G+H+I)</t>
  </si>
  <si>
    <t>3. Total del Resultado de Egresos (3=1+2)</t>
  </si>
  <si>
    <t>Cuenta Pública 2025</t>
  </si>
  <si>
    <r>
      <t>1</t>
    </r>
    <r>
      <rPr>
        <sz val="9"/>
        <color theme="1"/>
        <rFont val="Arial"/>
        <family val="2"/>
      </rPr>
      <t xml:space="preserve">. </t>
    </r>
    <r>
      <rPr>
        <sz val="7"/>
        <color theme="1"/>
        <rFont val="Arial"/>
        <family val="2"/>
      </rPr>
      <t>Los importes corresponden a los egresos totales devengados.</t>
    </r>
  </si>
  <si>
    <r>
      <t>2</t>
    </r>
    <r>
      <rPr>
        <sz val="9"/>
        <color theme="1"/>
        <rFont val="Arial"/>
        <family val="2"/>
      </rPr>
      <t xml:space="preserve">. </t>
    </r>
    <r>
      <rPr>
        <sz val="7"/>
        <color theme="1"/>
        <rFont val="Arial"/>
        <family val="2"/>
      </rPr>
      <t xml:space="preserve">Los importes corresponden a los egresos devengados al cierre trimestral más reciente disponible y estimados para el resto del ejercicio. </t>
    </r>
  </si>
  <si>
    <t>Ampliaciones y Reducciones</t>
  </si>
  <si>
    <t>(2)</t>
  </si>
  <si>
    <t>se presenta de manera anual dentro del proyecto de la Ley de Ingresos y Presupuesto de Egresos, este documento se presenta a más tardar el 30 de noviembre en atención al Art. 82 frac IV  de  la Constitución Política del Estado Libre y Soberano de Zacatecas</t>
  </si>
  <si>
    <t>Por lo tanto se presenta en el mes de noviembre  del 2024 con resultados del 2024(estimados previo cierre)  para las iniciativas del  ejercicio 2025</t>
  </si>
  <si>
    <t xml:space="preserve"> Instituto de Cultura Fisica y Deporte del Estado de Zacatecas</t>
  </si>
  <si>
    <t>Año del Ejercicio Vigente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</si>
</sst>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General_)"/>
    <numFmt numFmtId="165" formatCode="0_ ;\-0\ 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0" tint="-0.499984740745262"/>
      <name val="Gotham Book"/>
    </font>
    <font>
      <sz val="8"/>
      <color theme="0" tint="-0.499984740745262"/>
      <name val="Gotham Book"/>
    </font>
    <font>
      <b/>
      <sz val="10"/>
      <name val="Montserrat"/>
    </font>
    <font>
      <sz val="8"/>
      <name val="Montserrat"/>
    </font>
    <font>
      <b/>
      <sz val="9"/>
      <color theme="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theme="0" tint="-0.499984740745262"/>
      <name val="Arial"/>
      <family val="2"/>
    </font>
    <font>
      <sz val="9"/>
      <color theme="1"/>
      <name val="Arial"/>
      <family val="2"/>
    </font>
    <font>
      <vertAlign val="superscript"/>
      <sz val="9"/>
      <color theme="1"/>
      <name val="Arial"/>
      <family val="2"/>
    </font>
    <font>
      <sz val="7"/>
      <color theme="1"/>
      <name val="Arial"/>
      <family val="2"/>
    </font>
    <font>
      <b/>
      <i/>
      <sz val="9"/>
      <color theme="1"/>
      <name val="Montserrat"/>
    </font>
    <font>
      <sz val="8"/>
      <color theme="4" tint="-0.249977111117893"/>
      <name val="Gotham Book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8F302E"/>
        <bgColor indexed="64"/>
      </patternFill>
    </fill>
  </fills>
  <borders count="10">
    <border>
      <left/>
      <right/>
      <top/>
      <bottom/>
      <diagonal/>
    </border>
    <border>
      <left style="thin">
        <color rgb="FF336600"/>
      </left>
      <right/>
      <top/>
      <bottom/>
      <diagonal/>
    </border>
    <border>
      <left/>
      <right style="medium">
        <color theme="0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/>
      <diagonal/>
    </border>
    <border>
      <left/>
      <right/>
      <top style="thin">
        <color theme="0" tint="-0.499984740745262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rgb="FF336600"/>
      </right>
      <top/>
      <bottom/>
      <diagonal/>
    </border>
  </borders>
  <cellStyleXfs count="5">
    <xf numFmtId="0" fontId="0" fillId="0" borderId="0"/>
    <xf numFmtId="164" fontId="2" fillId="0" borderId="0"/>
    <xf numFmtId="43" fontId="3" fillId="0" borderId="0" applyFont="0" applyFill="0" applyBorder="0" applyAlignment="0" applyProtection="0"/>
    <xf numFmtId="0" fontId="2" fillId="0" borderId="0"/>
    <xf numFmtId="0" fontId="1" fillId="0" borderId="0"/>
  </cellStyleXfs>
  <cellXfs count="33">
    <xf numFmtId="0" fontId="0" fillId="0" borderId="0" xfId="0"/>
    <xf numFmtId="0" fontId="4" fillId="0" borderId="0" xfId="0" applyFont="1"/>
    <xf numFmtId="0" fontId="4" fillId="2" borderId="0" xfId="0" applyFont="1" applyFill="1"/>
    <xf numFmtId="0" fontId="5" fillId="0" borderId="0" xfId="0" applyFont="1"/>
    <xf numFmtId="3" fontId="5" fillId="0" borderId="0" xfId="0" applyNumberFormat="1" applyFont="1"/>
    <xf numFmtId="0" fontId="7" fillId="2" borderId="0" xfId="0" applyFont="1" applyFill="1"/>
    <xf numFmtId="3" fontId="9" fillId="2" borderId="4" xfId="0" applyNumberFormat="1" applyFont="1" applyFill="1" applyBorder="1" applyAlignment="1">
      <alignment horizontal="right" vertical="center" wrapText="1"/>
    </xf>
    <xf numFmtId="0" fontId="10" fillId="2" borderId="6" xfId="0" applyFont="1" applyFill="1" applyBorder="1" applyAlignment="1">
      <alignment horizontal="left" vertical="center"/>
    </xf>
    <xf numFmtId="0" fontId="10" fillId="2" borderId="5" xfId="0" applyFont="1" applyFill="1" applyBorder="1" applyAlignment="1">
      <alignment horizontal="left" vertical="center"/>
    </xf>
    <xf numFmtId="3" fontId="10" fillId="2" borderId="4" xfId="0" applyNumberFormat="1" applyFont="1" applyFill="1" applyBorder="1" applyAlignment="1" applyProtection="1">
      <alignment horizontal="right" vertical="center"/>
      <protection locked="0"/>
    </xf>
    <xf numFmtId="0" fontId="10" fillId="2" borderId="6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vertical="center"/>
    </xf>
    <xf numFmtId="3" fontId="9" fillId="2" borderId="3" xfId="0" applyNumberFormat="1" applyFont="1" applyFill="1" applyBorder="1" applyAlignment="1">
      <alignment horizontal="right" vertical="center"/>
    </xf>
    <xf numFmtId="0" fontId="10" fillId="2" borderId="7" xfId="0" applyFont="1" applyFill="1" applyBorder="1" applyAlignment="1">
      <alignment horizontal="left" vertical="center" indent="1"/>
    </xf>
    <xf numFmtId="0" fontId="11" fillId="2" borderId="0" xfId="0" applyFont="1" applyFill="1" applyAlignment="1">
      <alignment horizontal="left" vertical="center"/>
    </xf>
    <xf numFmtId="3" fontId="11" fillId="2" borderId="0" xfId="0" applyNumberFormat="1" applyFont="1" applyFill="1" applyAlignment="1">
      <alignment horizontal="right" vertical="center"/>
    </xf>
    <xf numFmtId="0" fontId="13" fillId="0" borderId="0" xfId="0" applyFont="1" applyAlignment="1">
      <alignment horizontal="justify" vertical="center"/>
    </xf>
    <xf numFmtId="0" fontId="5" fillId="0" borderId="0" xfId="0" applyFont="1" applyAlignment="1">
      <alignment vertical="center"/>
    </xf>
    <xf numFmtId="0" fontId="8" fillId="3" borderId="0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vertical="center"/>
    </xf>
    <xf numFmtId="0" fontId="8" fillId="3" borderId="2" xfId="0" applyFont="1" applyFill="1" applyBorder="1" applyAlignment="1">
      <alignment vertical="center"/>
    </xf>
    <xf numFmtId="0" fontId="8" fillId="3" borderId="0" xfId="0" applyFont="1" applyFill="1" applyBorder="1" applyAlignment="1">
      <alignment vertical="center"/>
    </xf>
    <xf numFmtId="37" fontId="8" fillId="3" borderId="9" xfId="4" applyNumberFormat="1" applyFont="1" applyFill="1" applyBorder="1" applyAlignment="1">
      <alignment horizontal="center" vertical="center" wrapText="1"/>
    </xf>
    <xf numFmtId="165" fontId="8" fillId="3" borderId="8" xfId="4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9" fillId="2" borderId="6" xfId="0" applyFont="1" applyFill="1" applyBorder="1" applyAlignment="1">
      <alignment horizontal="left" vertical="center" wrapText="1"/>
    </xf>
    <xf numFmtId="0" fontId="9" fillId="2" borderId="5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 applyProtection="1">
      <alignment horizontal="center" vertical="center"/>
      <protection locked="0"/>
    </xf>
  </cellXfs>
  <cellStyles count="5">
    <cellStyle name="=C:\WINNT\SYSTEM32\COMMAND.COM" xfId="1"/>
    <cellStyle name="Millares 2" xfId="2"/>
    <cellStyle name="Normal" xfId="0" builtinId="0"/>
    <cellStyle name="Normal 2" xfId="3"/>
    <cellStyle name="Normal 9" xfId="4"/>
  </cellStyles>
  <dxfs count="0"/>
  <tableStyles count="0" defaultTableStyle="TableStyleMedium9" defaultPivotStyle="PivotStyleLight16"/>
  <colors>
    <mruColors>
      <color rgb="FF8F302E"/>
      <color rgb="FF008000"/>
      <color rgb="FF33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1133476</xdr:colOff>
      <xdr:row>0</xdr:row>
      <xdr:rowOff>114300</xdr:rowOff>
    </xdr:from>
    <xdr:to>
      <xdr:col>1</xdr:col>
      <xdr:colOff>2019300</xdr:colOff>
      <xdr:row>4</xdr:row>
      <xdr:rowOff>19050</xdr:rowOff>
    </xdr:to>
    <xdr:pic>
      <xdr:nvPicPr>
        <xdr:cNvPr id="4" name="Imagen 3" descr="brand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8276" y="114300"/>
          <a:ext cx="885824" cy="8572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277001</xdr:colOff>
      <xdr:row>0</xdr:row>
      <xdr:rowOff>171450</xdr:rowOff>
    </xdr:from>
    <xdr:to>
      <xdr:col>7</xdr:col>
      <xdr:colOff>25677</xdr:colOff>
      <xdr:row>4</xdr:row>
      <xdr:rowOff>28575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706626" y="171450"/>
          <a:ext cx="796426" cy="809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0"/>
  <sheetViews>
    <sheetView tabSelected="1" view="pageBreakPreview" zoomScaleNormal="100" zoomScaleSheetLayoutView="100" workbookViewId="0">
      <selection activeCell="E17" sqref="E17"/>
    </sheetView>
  </sheetViews>
  <sheetFormatPr baseColWidth="10" defaultColWidth="11.42578125" defaultRowHeight="14.25"/>
  <cols>
    <col min="1" max="1" width="4.5703125" style="3" customWidth="1"/>
    <col min="2" max="2" width="57.28515625" style="3" customWidth="1"/>
    <col min="3" max="3" width="16" style="3" bestFit="1" customWidth="1"/>
    <col min="4" max="4" width="15.7109375" style="3" customWidth="1"/>
    <col min="5" max="5" width="16.7109375" style="3" bestFit="1" customWidth="1"/>
    <col min="6" max="6" width="16.140625" style="3" bestFit="1" customWidth="1"/>
    <col min="7" max="7" width="15.7109375" style="3" bestFit="1" customWidth="1"/>
    <col min="8" max="8" width="16.7109375" style="3" bestFit="1" customWidth="1"/>
    <col min="9" max="16384" width="11.42578125" style="1"/>
  </cols>
  <sheetData>
    <row r="1" spans="1:8" ht="18.75" customHeight="1">
      <c r="A1" s="31" t="s">
        <v>15</v>
      </c>
      <c r="B1" s="31"/>
      <c r="C1" s="31"/>
      <c r="D1" s="31"/>
      <c r="E1" s="31"/>
      <c r="F1" s="31"/>
      <c r="G1" s="31"/>
      <c r="H1" s="31"/>
    </row>
    <row r="2" spans="1:8" ht="18.75" customHeight="1">
      <c r="A2" s="31" t="s">
        <v>22</v>
      </c>
      <c r="B2" s="31"/>
      <c r="C2" s="31"/>
      <c r="D2" s="31"/>
      <c r="E2" s="31"/>
      <c r="F2" s="31"/>
      <c r="G2" s="31"/>
      <c r="H2" s="31"/>
    </row>
    <row r="3" spans="1:8" ht="18.75" customHeight="1">
      <c r="A3" s="31" t="s">
        <v>10</v>
      </c>
      <c r="B3" s="31"/>
      <c r="C3" s="31"/>
      <c r="D3" s="31"/>
      <c r="E3" s="31"/>
      <c r="F3" s="31"/>
      <c r="G3" s="31"/>
      <c r="H3" s="31"/>
    </row>
    <row r="4" spans="1:8" s="2" customFormat="1" ht="18.75" customHeight="1">
      <c r="A4" s="32" t="s">
        <v>11</v>
      </c>
      <c r="B4" s="32"/>
      <c r="C4" s="32"/>
      <c r="D4" s="32"/>
      <c r="E4" s="32"/>
      <c r="F4" s="32"/>
      <c r="G4" s="32"/>
      <c r="H4" s="32"/>
    </row>
    <row r="5" spans="1:8" ht="10.5" customHeight="1">
      <c r="A5" s="5"/>
      <c r="B5" s="5"/>
      <c r="C5" s="5"/>
      <c r="D5" s="5"/>
      <c r="E5" s="5"/>
      <c r="F5" s="5"/>
      <c r="G5" s="5"/>
      <c r="H5" s="5"/>
    </row>
    <row r="6" spans="1:8" ht="15" customHeight="1">
      <c r="A6" s="19"/>
      <c r="B6" s="20"/>
      <c r="C6" s="23">
        <v>2020</v>
      </c>
      <c r="D6" s="23">
        <v>2021</v>
      </c>
      <c r="E6" s="23">
        <v>2022</v>
      </c>
      <c r="F6" s="23">
        <v>2023</v>
      </c>
      <c r="G6" s="23">
        <v>2024</v>
      </c>
      <c r="H6" s="22" t="s">
        <v>23</v>
      </c>
    </row>
    <row r="7" spans="1:8" ht="15" customHeight="1">
      <c r="A7" s="18"/>
      <c r="B7" s="21" t="s">
        <v>0</v>
      </c>
      <c r="C7" s="23"/>
      <c r="D7" s="23"/>
      <c r="E7" s="23" t="s">
        <v>18</v>
      </c>
      <c r="F7" s="23" t="s">
        <v>18</v>
      </c>
      <c r="G7" s="23" t="s">
        <v>18</v>
      </c>
      <c r="H7" s="22" t="s">
        <v>18</v>
      </c>
    </row>
    <row r="8" spans="1:8" ht="15" customHeight="1">
      <c r="A8" s="18"/>
      <c r="B8" s="18"/>
      <c r="C8" s="23"/>
      <c r="D8" s="23"/>
      <c r="E8" s="23" t="s">
        <v>19</v>
      </c>
      <c r="F8" s="23" t="s">
        <v>19</v>
      </c>
      <c r="G8" s="23" t="s">
        <v>19</v>
      </c>
      <c r="H8" s="22" t="s">
        <v>19</v>
      </c>
    </row>
    <row r="9" spans="1:8" ht="34.9" customHeight="1">
      <c r="A9" s="28" t="s">
        <v>12</v>
      </c>
      <c r="B9" s="29"/>
      <c r="C9" s="6">
        <v>0</v>
      </c>
      <c r="D9" s="6">
        <v>0</v>
      </c>
      <c r="E9" s="6">
        <f t="shared" ref="E9:F9" si="0">SUM(E10:E18)</f>
        <v>56911023.240000002</v>
      </c>
      <c r="F9" s="6">
        <f t="shared" si="0"/>
        <v>22402943.449999999</v>
      </c>
      <c r="G9" s="6">
        <f>SUM(G10:G18)</f>
        <v>56194842.310000002</v>
      </c>
      <c r="H9" s="6">
        <v>174329748.62</v>
      </c>
    </row>
    <row r="10" spans="1:8" ht="15" customHeight="1">
      <c r="A10" s="7"/>
      <c r="B10" s="8" t="s">
        <v>4</v>
      </c>
      <c r="C10" s="9">
        <v>0</v>
      </c>
      <c r="D10" s="9">
        <v>0</v>
      </c>
      <c r="E10" s="9">
        <v>15403480.1</v>
      </c>
      <c r="F10" s="9">
        <v>0</v>
      </c>
      <c r="G10" s="9">
        <v>0</v>
      </c>
      <c r="H10" s="9">
        <v>53730679</v>
      </c>
    </row>
    <row r="11" spans="1:8" ht="15" customHeight="1">
      <c r="A11" s="7"/>
      <c r="B11" s="8" t="s">
        <v>5</v>
      </c>
      <c r="C11" s="9">
        <v>0</v>
      </c>
      <c r="D11" s="9">
        <v>0</v>
      </c>
      <c r="E11" s="9">
        <v>0</v>
      </c>
      <c r="F11" s="9">
        <v>17980</v>
      </c>
      <c r="G11" s="9">
        <v>10636833.439999999</v>
      </c>
      <c r="H11" s="9">
        <v>10936572.9</v>
      </c>
    </row>
    <row r="12" spans="1:8" ht="15" customHeight="1">
      <c r="A12" s="7"/>
      <c r="B12" s="8" t="s">
        <v>6</v>
      </c>
      <c r="C12" s="9">
        <v>0</v>
      </c>
      <c r="D12" s="9">
        <v>0</v>
      </c>
      <c r="E12" s="9">
        <v>21707543.140000001</v>
      </c>
      <c r="F12" s="9">
        <v>1382020</v>
      </c>
      <c r="G12" s="9">
        <v>23003297.32</v>
      </c>
      <c r="H12" s="9">
        <v>23007896.210000001</v>
      </c>
    </row>
    <row r="13" spans="1:8" ht="15" customHeight="1">
      <c r="A13" s="7"/>
      <c r="B13" s="8" t="s">
        <v>7</v>
      </c>
      <c r="C13" s="9">
        <v>0</v>
      </c>
      <c r="D13" s="9">
        <v>0</v>
      </c>
      <c r="E13" s="9">
        <v>19800000</v>
      </c>
      <c r="F13" s="9">
        <v>20302943.449999999</v>
      </c>
      <c r="G13" s="9">
        <v>22554711.550000001</v>
      </c>
      <c r="H13" s="9">
        <v>79554600.510000005</v>
      </c>
    </row>
    <row r="14" spans="1:8" ht="15" customHeight="1">
      <c r="A14" s="7"/>
      <c r="B14" s="8" t="s">
        <v>8</v>
      </c>
      <c r="C14" s="9">
        <v>0</v>
      </c>
      <c r="D14" s="9">
        <v>0</v>
      </c>
      <c r="E14" s="9">
        <v>0</v>
      </c>
      <c r="F14" s="9">
        <v>700000</v>
      </c>
      <c r="G14" s="9">
        <v>0</v>
      </c>
      <c r="H14" s="9">
        <v>100000</v>
      </c>
    </row>
    <row r="15" spans="1:8" ht="15" customHeight="1">
      <c r="A15" s="7"/>
      <c r="B15" s="8" t="s">
        <v>9</v>
      </c>
      <c r="C15" s="9">
        <v>0</v>
      </c>
      <c r="D15" s="9">
        <v>0</v>
      </c>
      <c r="E15" s="9">
        <v>0</v>
      </c>
      <c r="F15" s="9">
        <v>0</v>
      </c>
      <c r="G15" s="9">
        <v>0</v>
      </c>
      <c r="H15" s="9">
        <v>7000000</v>
      </c>
    </row>
    <row r="16" spans="1:8" ht="15" customHeight="1">
      <c r="A16" s="7"/>
      <c r="B16" s="8" t="s">
        <v>1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</row>
    <row r="17" spans="1:8" ht="15" customHeight="1">
      <c r="A17" s="10"/>
      <c r="B17" s="11" t="s">
        <v>2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</row>
    <row r="18" spans="1:8" ht="15" customHeight="1">
      <c r="A18" s="10"/>
      <c r="B18" s="11" t="s">
        <v>3</v>
      </c>
      <c r="C18" s="9">
        <v>0</v>
      </c>
      <c r="D18" s="9">
        <v>0</v>
      </c>
      <c r="E18" s="9">
        <v>0</v>
      </c>
      <c r="F18" s="9">
        <v>0</v>
      </c>
      <c r="G18" s="9">
        <v>0</v>
      </c>
      <c r="H18" s="9">
        <v>0</v>
      </c>
    </row>
    <row r="19" spans="1:8" ht="34.15" customHeight="1">
      <c r="A19" s="30" t="s">
        <v>13</v>
      </c>
      <c r="B19" s="30"/>
      <c r="C19" s="6">
        <v>0</v>
      </c>
      <c r="D19" s="6">
        <v>0</v>
      </c>
      <c r="E19" s="6">
        <f t="shared" ref="E19:F19" si="1">SUM(E20:E28)</f>
        <v>56621797.25</v>
      </c>
      <c r="F19" s="6">
        <f t="shared" si="1"/>
        <v>122664194</v>
      </c>
      <c r="G19" s="6">
        <f>SUM(G20:G28)</f>
        <v>98874613</v>
      </c>
      <c r="H19" s="6">
        <v>0</v>
      </c>
    </row>
    <row r="20" spans="1:8" ht="15" customHeight="1">
      <c r="A20" s="7"/>
      <c r="B20" s="8" t="s">
        <v>4</v>
      </c>
      <c r="C20" s="9">
        <v>0</v>
      </c>
      <c r="D20" s="9">
        <v>0</v>
      </c>
      <c r="E20" s="9">
        <v>36621797.25</v>
      </c>
      <c r="F20" s="9">
        <v>49224430</v>
      </c>
      <c r="G20" s="9">
        <v>49874613</v>
      </c>
      <c r="H20" s="9">
        <v>0</v>
      </c>
    </row>
    <row r="21" spans="1:8" ht="15" customHeight="1">
      <c r="A21" s="10"/>
      <c r="B21" s="8" t="s">
        <v>5</v>
      </c>
      <c r="C21" s="9">
        <v>0</v>
      </c>
      <c r="D21" s="9">
        <v>0</v>
      </c>
      <c r="E21" s="9">
        <v>0</v>
      </c>
      <c r="F21" s="9">
        <v>9758101</v>
      </c>
      <c r="G21" s="9">
        <v>0</v>
      </c>
      <c r="H21" s="9">
        <v>0</v>
      </c>
    </row>
    <row r="22" spans="1:8" ht="15" customHeight="1">
      <c r="A22" s="7"/>
      <c r="B22" s="8" t="s">
        <v>6</v>
      </c>
      <c r="C22" s="9">
        <v>0</v>
      </c>
      <c r="D22" s="9">
        <v>0</v>
      </c>
      <c r="E22" s="9">
        <v>0</v>
      </c>
      <c r="F22" s="9">
        <v>20011982</v>
      </c>
      <c r="G22" s="9">
        <v>0</v>
      </c>
      <c r="H22" s="9">
        <v>0</v>
      </c>
    </row>
    <row r="23" spans="1:8" ht="15" customHeight="1">
      <c r="A23" s="7"/>
      <c r="B23" s="8" t="s">
        <v>7</v>
      </c>
      <c r="C23" s="9">
        <v>0</v>
      </c>
      <c r="D23" s="9">
        <v>0</v>
      </c>
      <c r="E23" s="9">
        <v>0</v>
      </c>
      <c r="F23" s="9">
        <v>23669681</v>
      </c>
      <c r="G23" s="9">
        <v>24000000</v>
      </c>
      <c r="H23" s="9">
        <v>0</v>
      </c>
    </row>
    <row r="24" spans="1:8" ht="15" customHeight="1">
      <c r="A24" s="7"/>
      <c r="B24" s="8" t="s">
        <v>8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</row>
    <row r="25" spans="1:8" ht="15" customHeight="1">
      <c r="A25" s="7"/>
      <c r="B25" s="8" t="s">
        <v>9</v>
      </c>
      <c r="C25" s="9">
        <v>0</v>
      </c>
      <c r="D25" s="9">
        <v>0</v>
      </c>
      <c r="E25" s="9">
        <v>20000000</v>
      </c>
      <c r="F25" s="9">
        <v>20000000</v>
      </c>
      <c r="G25" s="9">
        <v>25000000</v>
      </c>
      <c r="H25" s="9">
        <v>0</v>
      </c>
    </row>
    <row r="26" spans="1:8" ht="15" customHeight="1">
      <c r="A26" s="7"/>
      <c r="B26" s="8" t="s">
        <v>1</v>
      </c>
      <c r="C26" s="9">
        <v>0</v>
      </c>
      <c r="D26" s="9">
        <v>0</v>
      </c>
      <c r="E26" s="9">
        <v>0</v>
      </c>
      <c r="F26" s="9">
        <v>0</v>
      </c>
      <c r="G26" s="9">
        <v>0</v>
      </c>
      <c r="H26" s="9">
        <v>0</v>
      </c>
    </row>
    <row r="27" spans="1:8" ht="15" customHeight="1">
      <c r="A27" s="7"/>
      <c r="B27" s="11" t="s">
        <v>2</v>
      </c>
      <c r="C27" s="9">
        <v>0</v>
      </c>
      <c r="D27" s="9">
        <v>0</v>
      </c>
      <c r="E27" s="9">
        <v>0</v>
      </c>
      <c r="F27" s="9">
        <v>0</v>
      </c>
      <c r="G27" s="9">
        <v>0</v>
      </c>
      <c r="H27" s="9">
        <v>0</v>
      </c>
    </row>
    <row r="28" spans="1:8" ht="15" customHeight="1">
      <c r="A28" s="7"/>
      <c r="B28" s="11" t="s">
        <v>3</v>
      </c>
      <c r="C28" s="9">
        <v>0</v>
      </c>
      <c r="D28" s="9">
        <v>0</v>
      </c>
      <c r="E28" s="9">
        <v>0</v>
      </c>
      <c r="F28" s="9">
        <v>0</v>
      </c>
      <c r="G28" s="9">
        <v>0</v>
      </c>
      <c r="H28" s="9">
        <v>0</v>
      </c>
    </row>
    <row r="29" spans="1:8" ht="31.15" customHeight="1">
      <c r="A29" s="27" t="s">
        <v>14</v>
      </c>
      <c r="B29" s="27"/>
      <c r="C29" s="12">
        <v>0</v>
      </c>
      <c r="D29" s="12">
        <v>0</v>
      </c>
      <c r="E29" s="12">
        <f t="shared" ref="E29:F29" si="2">SUM(E9,E19)</f>
        <v>113532820.49000001</v>
      </c>
      <c r="F29" s="12">
        <f t="shared" si="2"/>
        <v>145067137.44999999</v>
      </c>
      <c r="G29" s="12">
        <f>+G19+G9</f>
        <v>155069455.31</v>
      </c>
      <c r="H29" s="12">
        <f>+H19+H9</f>
        <v>174329748.62</v>
      </c>
    </row>
    <row r="30" spans="1:8">
      <c r="A30" s="13"/>
      <c r="B30" s="14"/>
      <c r="C30" s="15"/>
      <c r="D30" s="15"/>
      <c r="E30" s="15"/>
      <c r="F30" s="15"/>
      <c r="G30" s="15"/>
      <c r="H30" s="15"/>
    </row>
    <row r="31" spans="1:8">
      <c r="C31" s="4"/>
      <c r="D31" s="4"/>
      <c r="E31" s="4"/>
      <c r="F31" s="4"/>
      <c r="G31" s="4"/>
      <c r="H31" s="4"/>
    </row>
    <row r="32" spans="1:8">
      <c r="B32" s="16" t="s">
        <v>16</v>
      </c>
    </row>
    <row r="33" spans="2:8">
      <c r="B33" s="26" t="s">
        <v>17</v>
      </c>
      <c r="C33" s="26"/>
      <c r="D33" s="26"/>
      <c r="E33" s="26"/>
      <c r="F33" s="26"/>
      <c r="G33" s="26"/>
      <c r="H33" s="26"/>
    </row>
    <row r="35" spans="2:8" ht="33.75" customHeight="1">
      <c r="B35" s="25" t="s">
        <v>20</v>
      </c>
      <c r="C35" s="25"/>
      <c r="D35" s="25"/>
      <c r="E35" s="25"/>
      <c r="F35" s="25"/>
      <c r="G35" s="25"/>
      <c r="H35" s="25"/>
    </row>
    <row r="36" spans="2:8">
      <c r="B36" s="25" t="s">
        <v>21</v>
      </c>
      <c r="C36" s="25"/>
      <c r="D36" s="25"/>
      <c r="E36" s="25"/>
      <c r="F36" s="25"/>
      <c r="G36" s="25"/>
      <c r="H36" s="25"/>
    </row>
    <row r="37" spans="2:8" ht="57" customHeight="1">
      <c r="B37" s="24"/>
      <c r="C37" s="24"/>
      <c r="D37" s="24"/>
      <c r="E37" s="24"/>
      <c r="F37" s="24"/>
      <c r="G37" s="24"/>
      <c r="H37" s="24"/>
    </row>
    <row r="38" spans="2:8">
      <c r="B38" s="17"/>
      <c r="C38" s="17"/>
      <c r="D38" s="17"/>
      <c r="E38" s="17"/>
      <c r="F38" s="17"/>
      <c r="G38" s="17"/>
      <c r="H38" s="17"/>
    </row>
    <row r="39" spans="2:8">
      <c r="B39" s="24"/>
      <c r="C39" s="24"/>
      <c r="D39" s="24"/>
      <c r="E39" s="24"/>
      <c r="F39" s="24"/>
      <c r="G39" s="24"/>
      <c r="H39" s="24"/>
    </row>
    <row r="40" spans="2:8" ht="42" customHeight="1">
      <c r="B40" s="24"/>
      <c r="C40" s="24"/>
      <c r="D40" s="24"/>
      <c r="E40" s="24"/>
      <c r="F40" s="24"/>
      <c r="G40" s="24"/>
      <c r="H40" s="24"/>
    </row>
  </sheetData>
  <sheetProtection selectLockedCells="1"/>
  <mergeCells count="19">
    <mergeCell ref="E6:E8"/>
    <mergeCell ref="F6:F8"/>
    <mergeCell ref="G6:G8"/>
    <mergeCell ref="H6:H8"/>
    <mergeCell ref="C6:C8"/>
    <mergeCell ref="B39:H39"/>
    <mergeCell ref="B40:H40"/>
    <mergeCell ref="A1:H1"/>
    <mergeCell ref="A3:H3"/>
    <mergeCell ref="A4:H4"/>
    <mergeCell ref="A2:H2"/>
    <mergeCell ref="B37:H37"/>
    <mergeCell ref="B35:H35"/>
    <mergeCell ref="B36:H36"/>
    <mergeCell ref="B33:H33"/>
    <mergeCell ref="A29:B29"/>
    <mergeCell ref="A9:B9"/>
    <mergeCell ref="A19:B19"/>
    <mergeCell ref="D6:D8"/>
  </mergeCells>
  <printOptions horizontalCentered="1"/>
  <pageMargins left="0.47244094488188981" right="0.51181102362204722" top="0.82677165354330717" bottom="0.82677165354330717" header="0" footer="0.39370078740157483"/>
  <pageSetup scale="82" orientation="landscape" horizontalDpi="300" verticalDpi="300" r:id="rId1"/>
  <headerFooter>
    <oddFooter xml:space="preserve">&amp;C&amp;K00-049LDF /7.d
&amp;R&amp;8
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Res.EGR.7d</vt:lpstr>
      <vt:lpstr>Res.EGR.7d!Área_de_impresión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soporte</dc:creator>
  <cp:lastModifiedBy>HP</cp:lastModifiedBy>
  <cp:lastPrinted>2026-01-29T21:11:31Z</cp:lastPrinted>
  <dcterms:created xsi:type="dcterms:W3CDTF">2016-12-26T18:28:38Z</dcterms:created>
  <dcterms:modified xsi:type="dcterms:W3CDTF">2026-01-29T21:11:37Z</dcterms:modified>
</cp:coreProperties>
</file>